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附件1" sheetId="1" r:id="rId1"/>
  </sheets>
  <externalReferences>
    <externalReference r:id="rId4"/>
  </externalReference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<sst xmlns="http://schemas.openxmlformats.org/spreadsheetml/2006/main" count="107" uniqueCount="100">
  <si>
    <t>附件</t>
  </si>
  <si>
    <t xml:space="preserve">提前下达2022年公办普通高中生均公用经费省级奖补资金安排表            </t>
  </si>
  <si>
    <t>单位：万元</t>
  </si>
  <si>
    <t>市、县（区）名称</t>
  </si>
  <si>
    <t>下达2021年资金</t>
  </si>
  <si>
    <t>提前下达2022年资金</t>
  </si>
  <si>
    <t>福建省</t>
  </si>
  <si>
    <t>福州市</t>
  </si>
  <si>
    <t>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</si>
  <si>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</si>
  <si>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</si>
  <si>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</si>
  <si>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</si>
  <si>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</si>
  <si>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</si>
  <si>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</si>
  <si>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</si>
  <si>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</si>
  <si>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</si>
  <si>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</si>
  <si>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</si>
  <si>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</si>
  <si>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</si>
  <si>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</si>
  <si>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</si>
  <si>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</si>
  <si>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</si>
  <si>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湄洲岛管委会</t>
  </si>
  <si>
    <t>北岸管委会</t>
  </si>
  <si>
    <t>仙游县</t>
  </si>
  <si>
    <t>三明市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</si>
  <si>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</si>
  <si>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</si>
  <si>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</si>
  <si>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</si>
  <si>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</si>
  <si>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</si>
  <si>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</si>
  <si>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</si>
  <si>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</si>
  <si>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</si>
  <si>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</si>
  <si>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</si>
  <si>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</si>
  <si>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</si>
  <si>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</si>
  <si>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</si>
  <si>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</si>
  <si>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</si>
  <si>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</si>
  <si>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</si>
  <si>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</si>
  <si>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</si>
  <si>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泉州台商投资区</t>
  </si>
  <si>
    <t>漳州市</t>
  </si>
  <si>
    <t>芗城区</t>
  </si>
  <si>
    <t>龙文区</t>
  </si>
  <si>
    <t>漳州经济开发区</t>
  </si>
  <si>
    <t>云霄县</t>
  </si>
  <si>
    <t>漳浦县</t>
  </si>
  <si>
    <t>诏安县</t>
  </si>
  <si>
    <t>长泰区</t>
  </si>
  <si>
    <t>东山县</t>
  </si>
  <si>
    <t>南靖县</t>
  </si>
  <si>
    <t>平和县</t>
  </si>
  <si>
    <t>华安县</t>
  </si>
  <si>
    <t>常山华侨经济开发区</t>
  </si>
  <si>
    <t>龙海区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</si>
  <si>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</si>
  <si>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</si>
  <si>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</si>
  <si>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</si>
  <si>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</si>
  <si>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</si>
  <si>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</si>
  <si>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</si>
  <si>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</si>
  <si>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</si>
  <si>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</si>
  <si>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</si>
  <si>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</si>
  <si>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</si>
  <si>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</si>
  <si>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</si>
  <si>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</si>
  <si>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</si>
  <si>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</si>
  <si>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</si>
  <si>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</si>
  <si>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</si>
  <si>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</si>
  <si>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</si>
  <si>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</si>
  <si>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</si>
  <si>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</si>
  <si>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</si>
  <si>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</si>
  <si>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</si>
  <si>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</si>
  <si>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平潭综合实验区本级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</si>
</sst>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mmm\ dd\,\ yy"/>
    <numFmt numFmtId="179" formatCode="_(&quot;$&quot;* #,##0_);_(&quot;$&quot;* \(#,##0\);_(&quot;$&quot;* &quot;-&quot;??_);_(@_)"/>
    <numFmt numFmtId="180" formatCode="0_ "/>
    <numFmt numFmtId="181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4"/>
      <name val="方正黑体_GBK"/>
      <family val="0"/>
    </font>
    <font>
      <sz val="14"/>
      <name val="宋体"/>
      <family val="0"/>
    </font>
    <font>
      <sz val="14"/>
      <name val="方正小标宋简体"/>
      <family val="0"/>
    </font>
    <font>
      <sz val="18"/>
      <name val="仿宋"/>
      <family val="0"/>
    </font>
    <font>
      <sz val="11"/>
      <name val="仿宋"/>
      <family val="0"/>
    </font>
    <font>
      <b/>
      <sz val="12"/>
      <name val="仿宋"/>
      <family val="0"/>
    </font>
    <font>
      <sz val="12"/>
      <name val="仿宋"/>
      <family val="0"/>
    </font>
    <font>
      <sz val="11"/>
      <name val="ＭＳ Ｐゴシック"/>
      <family val="0"/>
    </font>
    <font>
      <sz val="9"/>
      <name val="宋体"/>
      <family val="0"/>
    </font>
    <font>
      <sz val="10"/>
      <name val="Arial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0"/>
      <color indexed="8"/>
      <name val="ARIAL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8"/>
      <name val="Arial"/>
      <family val="0"/>
    </font>
    <font>
      <b/>
      <sz val="10"/>
      <name val="MS Sans Serif"/>
      <family val="0"/>
    </font>
    <font>
      <sz val="11"/>
      <color indexed="20"/>
      <name val="宋体"/>
      <family val="0"/>
    </font>
    <font>
      <sz val="10"/>
      <name val="Helv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0"/>
      <name val="MS Sans Serif"/>
      <family val="0"/>
    </font>
    <font>
      <b/>
      <sz val="11"/>
      <color indexed="8"/>
      <name val="宋体"/>
      <family val="0"/>
    </font>
    <font>
      <sz val="12"/>
      <name val="바탕체"/>
      <family val="0"/>
    </font>
    <font>
      <i/>
      <sz val="11"/>
      <color indexed="23"/>
      <name val="宋体"/>
      <family val="0"/>
    </font>
    <font>
      <sz val="11"/>
      <name val="蹈框"/>
      <family val="0"/>
    </font>
    <font>
      <b/>
      <i/>
      <sz val="16"/>
      <name val="Helv"/>
      <family val="0"/>
    </font>
    <font>
      <sz val="16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>
      <alignment/>
      <protection/>
    </xf>
    <xf numFmtId="40" fontId="12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  <xf numFmtId="38" fontId="26" fillId="4" borderId="0" applyNumberFormat="0" applyBorder="0" applyAlignment="0" applyProtection="0"/>
    <xf numFmtId="0" fontId="16" fillId="5" borderId="0" applyNumberFormat="0" applyBorder="0" applyAlignment="0" applyProtection="0"/>
    <xf numFmtId="0" fontId="19" fillId="6" borderId="0" applyNumberFormat="0" applyBorder="0" applyAlignment="0" applyProtection="0"/>
    <xf numFmtId="0" fontId="29" fillId="0" borderId="0">
      <alignment/>
      <protection/>
    </xf>
    <xf numFmtId="0" fontId="25" fillId="7" borderId="0" applyNumberFormat="0" applyBorder="0" applyAlignment="0" applyProtection="0"/>
    <xf numFmtId="0" fontId="1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4" fillId="0" borderId="1" applyNumberFormat="0" applyFill="0" applyAlignment="0" applyProtection="0"/>
    <xf numFmtId="0" fontId="31" fillId="12" borderId="2" applyNumberFormat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19" fillId="13" borderId="0" applyNumberFormat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4" borderId="3" applyNumberFormat="0" applyAlignment="0" applyProtection="0"/>
    <xf numFmtId="0" fontId="16" fillId="14" borderId="0" applyNumberFormat="0" applyBorder="0" applyAlignment="0" applyProtection="0"/>
    <xf numFmtId="0" fontId="28" fillId="15" borderId="0" applyNumberFormat="0" applyBorder="0" applyAlignment="0" applyProtection="0"/>
    <xf numFmtId="44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9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12" fillId="0" borderId="0" applyFont="0" applyFill="0" applyBorder="0" applyAlignment="0" applyProtection="0"/>
    <xf numFmtId="0" fontId="36" fillId="17" borderId="3" applyNumberFormat="0" applyAlignment="0" applyProtection="0"/>
    <xf numFmtId="0" fontId="19" fillId="18" borderId="0" applyNumberFormat="0" applyBorder="0" applyAlignment="0" applyProtection="0"/>
    <xf numFmtId="0" fontId="16" fillId="15" borderId="0" applyNumberFormat="0" applyBorder="0" applyAlignment="0" applyProtection="0"/>
    <xf numFmtId="10" fontId="26" fillId="19" borderId="5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6" applyNumberFormat="0" applyFont="0" applyAlignment="0" applyProtection="0"/>
    <xf numFmtId="0" fontId="19" fillId="13" borderId="0" applyNumberFormat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16" fillId="10" borderId="0" applyNumberFormat="0" applyBorder="0" applyAlignment="0" applyProtection="0"/>
    <xf numFmtId="0" fontId="15" fillId="0" borderId="0">
      <alignment/>
      <protection/>
    </xf>
    <xf numFmtId="0" fontId="39" fillId="0" borderId="8" applyNumberFormat="0" applyFill="0" applyAlignment="0" applyProtection="0"/>
    <xf numFmtId="0" fontId="29" fillId="0" borderId="0">
      <alignment/>
      <protection/>
    </xf>
    <xf numFmtId="0" fontId="42" fillId="0" borderId="0">
      <alignment/>
      <protection/>
    </xf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1" fillId="4" borderId="10" applyNumberFormat="0" applyAlignment="0" applyProtection="0"/>
    <xf numFmtId="0" fontId="16" fillId="14" borderId="0" applyNumberFormat="0" applyBorder="0" applyAlignment="0" applyProtection="0"/>
    <xf numFmtId="0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9" fillId="23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16" fillId="0" borderId="0">
      <alignment vertical="center"/>
      <protection/>
    </xf>
    <xf numFmtId="0" fontId="1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0" fontId="13" fillId="0" borderId="0">
      <alignment/>
      <protection locked="0"/>
    </xf>
    <xf numFmtId="38" fontId="12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19" borderId="0" xfId="0" applyFont="1" applyFill="1" applyAlignment="1">
      <alignment vertical="center"/>
    </xf>
    <xf numFmtId="0" fontId="6" fillId="19" borderId="0" xfId="0" applyFont="1" applyFill="1" applyAlignment="1">
      <alignment vertical="center"/>
    </xf>
    <xf numFmtId="0" fontId="7" fillId="19" borderId="0" xfId="0" applyFont="1" applyFill="1" applyAlignment="1">
      <alignment horizontal="center" vertical="center" wrapText="1"/>
    </xf>
    <xf numFmtId="0" fontId="8" fillId="19" borderId="0" xfId="0" applyFont="1" applyFill="1" applyAlignment="1">
      <alignment horizontal="center" vertical="center" wrapText="1"/>
    </xf>
    <xf numFmtId="180" fontId="9" fillId="19" borderId="0" xfId="0" applyNumberFormat="1" applyFont="1" applyFill="1" applyBorder="1" applyAlignment="1">
      <alignment horizontal="right" vertical="center" wrapText="1"/>
    </xf>
    <xf numFmtId="0" fontId="10" fillId="19" borderId="5" xfId="0" applyFont="1" applyFill="1" applyBorder="1" applyAlignment="1">
      <alignment horizontal="center" vertical="center" wrapText="1"/>
    </xf>
    <xf numFmtId="180" fontId="10" fillId="19" borderId="5" xfId="0" applyNumberFormat="1" applyFont="1" applyFill="1" applyBorder="1" applyAlignment="1">
      <alignment horizontal="center" vertical="center" wrapText="1"/>
    </xf>
    <xf numFmtId="181" fontId="10" fillId="0" borderId="5" xfId="98" applyNumberFormat="1" applyFont="1" applyFill="1" applyBorder="1" applyAlignment="1">
      <alignment horizontal="center" vertical="center" shrinkToFit="1"/>
      <protection/>
    </xf>
    <xf numFmtId="180" fontId="10" fillId="0" borderId="5" xfId="98" applyNumberFormat="1" applyFont="1" applyFill="1" applyBorder="1" applyAlignment="1">
      <alignment horizontal="center" vertical="center" wrapText="1"/>
      <protection/>
    </xf>
    <xf numFmtId="180" fontId="10" fillId="0" borderId="5" xfId="0" applyNumberFormat="1" applyFont="1" applyFill="1" applyBorder="1" applyAlignment="1">
      <alignment horizontal="center" vertical="center" wrapText="1"/>
    </xf>
    <xf numFmtId="181" fontId="11" fillId="0" borderId="5" xfId="98" applyNumberFormat="1" applyFont="1" applyFill="1" applyBorder="1" applyAlignment="1">
      <alignment horizontal="center" vertical="center" shrinkToFit="1"/>
      <protection/>
    </xf>
    <xf numFmtId="181" fontId="11" fillId="0" borderId="5" xfId="98" applyNumberFormat="1" applyFont="1" applyFill="1" applyBorder="1" applyAlignment="1">
      <alignment horizontal="center" vertical="center" shrinkToFit="1"/>
      <protection/>
    </xf>
    <xf numFmtId="180" fontId="11" fillId="0" borderId="5" xfId="0" applyNumberFormat="1" applyFont="1" applyFill="1" applyBorder="1" applyAlignment="1">
      <alignment horizontal="center" vertical="center" wrapText="1"/>
    </xf>
    <xf numFmtId="181" fontId="11" fillId="0" borderId="5" xfId="0" applyNumberFormat="1" applyFont="1" applyFill="1" applyBorder="1" applyAlignment="1">
      <alignment horizontal="center" vertical="center" shrinkToFit="1"/>
    </xf>
    <xf numFmtId="181" fontId="11" fillId="0" borderId="5" xfId="0" applyNumberFormat="1" applyFont="1" applyFill="1" applyBorder="1" applyAlignment="1">
      <alignment horizontal="center" vertical="center" shrinkToFit="1"/>
    </xf>
    <xf numFmtId="181" fontId="10" fillId="0" borderId="5" xfId="98" applyNumberFormat="1" applyFont="1" applyFill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80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93">
    <cellStyle name="Normal" xfId="0"/>
    <cellStyle name="烹拳_97MBO" xfId="15"/>
    <cellStyle name="千分位_ 白土" xfId="16"/>
    <cellStyle name="烹拳 [0]_97MBO" xfId="17"/>
    <cellStyle name="霓付_97MBO" xfId="18"/>
    <cellStyle name="표준_0N-HANDLING " xfId="19"/>
    <cellStyle name="콤마_BOILER-CO1" xfId="20"/>
    <cellStyle name="Percent [2]" xfId="21"/>
    <cellStyle name="0,0&#13;&#10;NA&#13;&#10;" xfId="22"/>
    <cellStyle name="RowLevel_7" xfId="23"/>
    <cellStyle name="ColLevel_5" xfId="24"/>
    <cellStyle name="RowLevel_5" xfId="25"/>
    <cellStyle name="RowLevel_6" xfId="26"/>
    <cellStyle name="强调文字颜色 3" xfId="27"/>
    <cellStyle name="40% - 强调文字颜色 2" xfId="28"/>
    <cellStyle name="60% - 强调文字颜色 2" xfId="29"/>
    <cellStyle name="Grey" xfId="30"/>
    <cellStyle name="40% - 强调文字颜色 1" xfId="31"/>
    <cellStyle name="强调文字颜色 2" xfId="32"/>
    <cellStyle name="_Book1" xfId="33"/>
    <cellStyle name="适中" xfId="34"/>
    <cellStyle name="强调文字颜色 1" xfId="35"/>
    <cellStyle name="标题 4" xfId="36"/>
    <cellStyle name="好" xfId="37"/>
    <cellStyle name="标题" xfId="38"/>
    <cellStyle name="60% - 强调文字颜色 3" xfId="39"/>
    <cellStyle name="60% - 强调文字颜色 1" xfId="40"/>
    <cellStyle name="链接单元格" xfId="41"/>
    <cellStyle name="检查单元格" xfId="42"/>
    <cellStyle name="_Book1_1" xfId="43"/>
    <cellStyle name="ColLevel_6" xfId="44"/>
    <cellStyle name="强调文字颜色 4" xfId="45"/>
    <cellStyle name="Comma [0]" xfId="46"/>
    <cellStyle name="Followed Hyperlink" xfId="47"/>
    <cellStyle name="计算" xfId="48"/>
    <cellStyle name="20% - 强调文字颜色 4" xfId="49"/>
    <cellStyle name="差" xfId="50"/>
    <cellStyle name="Currency" xfId="51"/>
    <cellStyle name="20% - 强调文字颜色 3" xfId="52"/>
    <cellStyle name="60% - 强调文字颜色 6" xfId="53"/>
    <cellStyle name="Hyperlink" xfId="54"/>
    <cellStyle name="标题 1" xfId="55"/>
    <cellStyle name="통화_BOILER-CO1" xfId="56"/>
    <cellStyle name="输入" xfId="57"/>
    <cellStyle name="60% - 强调文字颜色 5" xfId="58"/>
    <cellStyle name="20% - 强调文字颜色 2" xfId="59"/>
    <cellStyle name="Input [yellow]" xfId="60"/>
    <cellStyle name="警告文本" xfId="61"/>
    <cellStyle name="注释" xfId="62"/>
    <cellStyle name="60% - 强调文字颜色 4" xfId="63"/>
    <cellStyle name="标题 2" xfId="64"/>
    <cellStyle name="Comma" xfId="65"/>
    <cellStyle name="RowLevel_4" xfId="66"/>
    <cellStyle name="20% - 强调文字颜色 1" xfId="67"/>
    <cellStyle name="Percent" xfId="68"/>
    <cellStyle name="_ET_STYLE_NoName_00_" xfId="69"/>
    <cellStyle name="40% - 强调文字颜色 3" xfId="70"/>
    <cellStyle name="Normal_0105第二套审计报表定稿" xfId="71"/>
    <cellStyle name="汇总" xfId="72"/>
    <cellStyle name="样式 1" xfId="73"/>
    <cellStyle name="钎霖_laroux" xfId="74"/>
    <cellStyle name="解释性文本" xfId="75"/>
    <cellStyle name="ColLevel_7" xfId="76"/>
    <cellStyle name="标题 3" xfId="77"/>
    <cellStyle name="输出" xfId="78"/>
    <cellStyle name="40% - 强调文字颜色 4" xfId="79"/>
    <cellStyle name="통화 [0]_BOILER-CO1" xfId="80"/>
    <cellStyle name="霓付 [0]_97MBO" xfId="81"/>
    <cellStyle name="强调文字颜色 5" xfId="82"/>
    <cellStyle name="20% - 强调文字颜色 5" xfId="83"/>
    <cellStyle name="ColLevel_1" xfId="84"/>
    <cellStyle name="Currency [0]" xfId="85"/>
    <cellStyle name="40% - 强调文字颜色 5" xfId="86"/>
    <cellStyle name="强调文字颜色 6" xfId="87"/>
    <cellStyle name="20% - 强调文字颜色 6" xfId="88"/>
    <cellStyle name="ColLevel_2" xfId="89"/>
    <cellStyle name="Normal - Style1" xfId="90"/>
    <cellStyle name="千位[0]_laroux" xfId="91"/>
    <cellStyle name="千位_laroux" xfId="92"/>
    <cellStyle name="常规 2" xfId="93"/>
    <cellStyle name="ColLevel_3" xfId="94"/>
    <cellStyle name="常规 3" xfId="95"/>
    <cellStyle name="ColLevel_4" xfId="96"/>
    <cellStyle name="??" xfId="97"/>
    <cellStyle name="常规 19" xfId="98"/>
    <cellStyle name="40% - 强调文字颜色 6" xfId="99"/>
    <cellStyle name="RowLevel_1" xfId="100"/>
    <cellStyle name="RowLevel_2" xfId="101"/>
    <cellStyle name="普通_ 白土" xfId="102"/>
    <cellStyle name="RowLevel_3" xfId="103"/>
    <cellStyle name="千分位[0]_ 白土" xfId="104"/>
    <cellStyle name="襞" xfId="105"/>
    <cellStyle name="콤마 [0]_BOILER-CO1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="105" zoomScaleNormal="105" workbookViewId="0" topLeftCell="A1">
      <selection activeCell="A4" sqref="A4:C4"/>
    </sheetView>
  </sheetViews>
  <sheetFormatPr defaultColWidth="9.00390625" defaultRowHeight="14.25"/>
  <cols>
    <col min="1" max="1" width="39.00390625" style="8" customWidth="1"/>
    <col min="2" max="2" width="19.375" style="8" hidden="1" customWidth="1"/>
    <col min="3" max="3" width="41.25390625" style="8" customWidth="1"/>
    <col min="4" max="16384" width="9.00390625" style="8" customWidth="1"/>
  </cols>
  <sheetData>
    <row r="1" spans="1:2" ht="18">
      <c r="A1" s="9" t="s">
        <v>0</v>
      </c>
      <c r="B1" s="10"/>
    </row>
    <row r="2" spans="1:3" s="1" customFormat="1" ht="28.5" customHeight="1">
      <c r="A2" s="11" t="s">
        <v>1</v>
      </c>
      <c r="B2" s="11"/>
      <c r="C2" s="11"/>
    </row>
    <row r="3" spans="1:3" s="2" customFormat="1" ht="15" customHeight="1">
      <c r="A3" s="12"/>
      <c r="B3" s="12"/>
      <c r="C3" s="13" t="s">
        <v>2</v>
      </c>
    </row>
    <row r="4" spans="1:3" s="3" customFormat="1" ht="27" customHeight="1">
      <c r="A4" s="14" t="s">
        <v>3</v>
      </c>
      <c r="B4" s="14" t="s">
        <v>4</v>
      </c>
      <c r="C4" s="15" t="s">
        <v>5</v>
      </c>
    </row>
    <row r="5" spans="1:3" s="4" customFormat="1" ht="16.5" customHeight="1">
      <c r="A5" s="16" t="s">
        <v>6</v>
      </c>
      <c r="B5" s="16">
        <v>28774.5</v>
      </c>
      <c r="C5" s="17">
        <f>C6+C21+C30+C42+C56+C72+C84+C93+C104</f>
        <v>25898</v>
      </c>
    </row>
    <row r="6" spans="1:3" s="4" customFormat="1" ht="16.5" customHeight="1">
      <c r="A6" s="16" t="s">
        <v>7</v>
      </c>
      <c r="B6" s="16">
        <v>4153.14</v>
      </c>
      <c r="C6" s="18">
        <f>SUM(C7:C20)</f>
        <v>3738</v>
      </c>
    </row>
    <row r="7" spans="1:3" s="5" customFormat="1" ht="16.5" customHeight="1">
      <c r="A7" s="19" t="s">
        <v>8</v>
      </c>
      <c r="B7" s="20">
        <v>793.74</v>
      </c>
      <c r="C7" s="21">
        <f>ROUND(B7*0.9,0)</f>
        <v>714</v>
      </c>
    </row>
    <row r="8" spans="1:3" s="5" customFormat="1" ht="16.5" customHeight="1">
      <c r="A8" s="19" t="s">
        <v>9</v>
      </c>
      <c r="B8" s="20">
        <v>25.86</v>
      </c>
      <c r="C8" s="21">
        <f aca="true" t="shared" si="0" ref="C8:C20">ROUND(B8*0.9,0)</f>
        <v>23</v>
      </c>
    </row>
    <row r="9" spans="1:3" s="5" customFormat="1" ht="16.5" customHeight="1">
      <c r="A9" s="19" t="s">
        <v>10</v>
      </c>
      <c r="B9" s="20">
        <v>34.77</v>
      </c>
      <c r="C9" s="21">
        <f t="shared" si="0"/>
        <v>31</v>
      </c>
    </row>
    <row r="10" spans="1:3" s="5" customFormat="1" ht="16.5" customHeight="1">
      <c r="A10" s="19" t="s">
        <v>11</v>
      </c>
      <c r="B10" s="20">
        <v>66.96</v>
      </c>
      <c r="C10" s="21">
        <f t="shared" si="0"/>
        <v>60</v>
      </c>
    </row>
    <row r="11" spans="1:3" s="5" customFormat="1" ht="16.5" customHeight="1">
      <c r="A11" s="19" t="s">
        <v>12</v>
      </c>
      <c r="B11" s="20">
        <v>107.67</v>
      </c>
      <c r="C11" s="21">
        <f t="shared" si="0"/>
        <v>97</v>
      </c>
    </row>
    <row r="12" spans="1:3" s="5" customFormat="1" ht="16.5" customHeight="1">
      <c r="A12" s="19" t="s">
        <v>13</v>
      </c>
      <c r="B12" s="20">
        <v>94.44</v>
      </c>
      <c r="C12" s="21">
        <f t="shared" si="0"/>
        <v>85</v>
      </c>
    </row>
    <row r="13" spans="1:3" s="5" customFormat="1" ht="16.5" customHeight="1">
      <c r="A13" s="19" t="s">
        <v>14</v>
      </c>
      <c r="B13" s="20">
        <v>315</v>
      </c>
      <c r="C13" s="21">
        <f t="shared" si="0"/>
        <v>284</v>
      </c>
    </row>
    <row r="14" spans="1:3" s="5" customFormat="1" ht="16.5" customHeight="1">
      <c r="A14" s="19" t="s">
        <v>15</v>
      </c>
      <c r="B14" s="20">
        <v>417.85</v>
      </c>
      <c r="C14" s="21">
        <f t="shared" si="0"/>
        <v>376</v>
      </c>
    </row>
    <row r="15" spans="1:3" s="5" customFormat="1" ht="16.5" customHeight="1">
      <c r="A15" s="19" t="s">
        <v>16</v>
      </c>
      <c r="B15" s="20">
        <v>144.65</v>
      </c>
      <c r="C15" s="21">
        <f t="shared" si="0"/>
        <v>130</v>
      </c>
    </row>
    <row r="16" spans="1:3" s="5" customFormat="1" ht="16.5" customHeight="1">
      <c r="A16" s="19" t="s">
        <v>17</v>
      </c>
      <c r="B16" s="20">
        <v>284.27</v>
      </c>
      <c r="C16" s="21">
        <f t="shared" si="0"/>
        <v>256</v>
      </c>
    </row>
    <row r="17" spans="1:3" s="5" customFormat="1" ht="16.5" customHeight="1">
      <c r="A17" s="19" t="s">
        <v>18</v>
      </c>
      <c r="B17" s="20">
        <v>306.18</v>
      </c>
      <c r="C17" s="21">
        <f t="shared" si="0"/>
        <v>276</v>
      </c>
    </row>
    <row r="18" spans="1:3" s="5" customFormat="1" ht="16.5" customHeight="1">
      <c r="A18" s="19" t="s">
        <v>19</v>
      </c>
      <c r="B18" s="20">
        <v>992.45</v>
      </c>
      <c r="C18" s="21">
        <f t="shared" si="0"/>
        <v>893</v>
      </c>
    </row>
    <row r="19" spans="1:3" s="5" customFormat="1" ht="16.5" customHeight="1">
      <c r="A19" s="19" t="s">
        <v>20</v>
      </c>
      <c r="B19" s="20">
        <v>497.3</v>
      </c>
      <c r="C19" s="21">
        <f t="shared" si="0"/>
        <v>448</v>
      </c>
    </row>
    <row r="20" spans="1:3" s="4" customFormat="1" ht="16.5" customHeight="1">
      <c r="A20" s="22" t="s">
        <v>21</v>
      </c>
      <c r="B20" s="23">
        <v>72</v>
      </c>
      <c r="C20" s="21">
        <f t="shared" si="0"/>
        <v>65</v>
      </c>
    </row>
    <row r="21" spans="1:3" s="5" customFormat="1" ht="16.5" customHeight="1">
      <c r="A21" s="16" t="s">
        <v>22</v>
      </c>
      <c r="B21" s="16">
        <v>3312.0899999999997</v>
      </c>
      <c r="C21" s="17">
        <f>SUM(C22:C29)</f>
        <v>2982</v>
      </c>
    </row>
    <row r="22" spans="1:3" s="5" customFormat="1" ht="16.5" customHeight="1">
      <c r="A22" s="19" t="s">
        <v>8</v>
      </c>
      <c r="B22" s="20">
        <v>296.85</v>
      </c>
      <c r="C22" s="21">
        <f>ROUND(B22*0.9,0)</f>
        <v>267</v>
      </c>
    </row>
    <row r="23" spans="1:3" s="5" customFormat="1" ht="16.5" customHeight="1">
      <c r="A23" s="19" t="s">
        <v>23</v>
      </c>
      <c r="B23" s="20">
        <v>363.3</v>
      </c>
      <c r="C23" s="21">
        <f aca="true" t="shared" si="1" ref="C23:C29">ROUND(B23*0.9,0)</f>
        <v>327</v>
      </c>
    </row>
    <row r="24" spans="1:3" s="5" customFormat="1" ht="16.5" customHeight="1">
      <c r="A24" s="19" t="s">
        <v>24</v>
      </c>
      <c r="B24" s="20">
        <v>393.1</v>
      </c>
      <c r="C24" s="21">
        <f t="shared" si="1"/>
        <v>354</v>
      </c>
    </row>
    <row r="25" spans="1:3" s="5" customFormat="1" ht="16.5" customHeight="1">
      <c r="A25" s="19" t="s">
        <v>25</v>
      </c>
      <c r="B25" s="20">
        <v>525.65</v>
      </c>
      <c r="C25" s="21">
        <f t="shared" si="1"/>
        <v>473</v>
      </c>
    </row>
    <row r="26" spans="1:3" s="5" customFormat="1" ht="16.5" customHeight="1">
      <c r="A26" s="19" t="s">
        <v>26</v>
      </c>
      <c r="B26" s="20">
        <v>532.8</v>
      </c>
      <c r="C26" s="21">
        <f t="shared" si="1"/>
        <v>480</v>
      </c>
    </row>
    <row r="27" spans="1:3" s="5" customFormat="1" ht="16.5" customHeight="1">
      <c r="A27" s="19" t="s">
        <v>27</v>
      </c>
      <c r="B27" s="20">
        <v>34.5</v>
      </c>
      <c r="C27" s="21">
        <f t="shared" si="1"/>
        <v>31</v>
      </c>
    </row>
    <row r="28" spans="1:3" s="5" customFormat="1" ht="16.5" customHeight="1">
      <c r="A28" s="19" t="s">
        <v>28</v>
      </c>
      <c r="B28" s="20">
        <v>61.85</v>
      </c>
      <c r="C28" s="21">
        <f t="shared" si="1"/>
        <v>56</v>
      </c>
    </row>
    <row r="29" spans="1:3" s="4" customFormat="1" ht="16.5" customHeight="1">
      <c r="A29" s="19" t="s">
        <v>29</v>
      </c>
      <c r="B29" s="20">
        <v>1104.04</v>
      </c>
      <c r="C29" s="21">
        <f t="shared" si="1"/>
        <v>994</v>
      </c>
    </row>
    <row r="30" spans="1:3" s="5" customFormat="1" ht="16.5" customHeight="1">
      <c r="A30" s="16" t="s">
        <v>30</v>
      </c>
      <c r="B30" s="16">
        <v>2710.82</v>
      </c>
      <c r="C30" s="17">
        <f>SUM(C31:C41)</f>
        <v>2441</v>
      </c>
    </row>
    <row r="31" spans="1:3" s="5" customFormat="1" ht="16.5" customHeight="1">
      <c r="A31" s="19" t="s">
        <v>8</v>
      </c>
      <c r="B31" s="20">
        <v>347.95</v>
      </c>
      <c r="C31" s="21">
        <f>ROUND(B31*0.9,0)</f>
        <v>313</v>
      </c>
    </row>
    <row r="32" spans="1:3" s="5" customFormat="1" ht="16.5" customHeight="1">
      <c r="A32" s="19" t="s">
        <v>31</v>
      </c>
      <c r="B32" s="20">
        <v>92.4</v>
      </c>
      <c r="C32" s="21">
        <f aca="true" t="shared" si="2" ref="C32:C41">ROUND(B32*0.9,0)</f>
        <v>83</v>
      </c>
    </row>
    <row r="33" spans="1:3" s="5" customFormat="1" ht="16.5" customHeight="1">
      <c r="A33" s="19" t="s">
        <v>32</v>
      </c>
      <c r="B33" s="20">
        <v>146.44</v>
      </c>
      <c r="C33" s="21">
        <f t="shared" si="2"/>
        <v>132</v>
      </c>
    </row>
    <row r="34" spans="1:3" s="5" customFormat="1" ht="16.5" customHeight="1">
      <c r="A34" s="19" t="s">
        <v>33</v>
      </c>
      <c r="B34" s="20">
        <v>381.99</v>
      </c>
      <c r="C34" s="21">
        <f t="shared" si="2"/>
        <v>344</v>
      </c>
    </row>
    <row r="35" spans="1:3" s="5" customFormat="1" ht="16.5" customHeight="1">
      <c r="A35" s="19" t="s">
        <v>34</v>
      </c>
      <c r="B35" s="20">
        <v>341.95</v>
      </c>
      <c r="C35" s="21">
        <f t="shared" si="2"/>
        <v>308</v>
      </c>
    </row>
    <row r="36" spans="1:3" s="5" customFormat="1" ht="16.5" customHeight="1">
      <c r="A36" s="19" t="s">
        <v>35</v>
      </c>
      <c r="B36" s="20">
        <v>327.53</v>
      </c>
      <c r="C36" s="21">
        <f t="shared" si="2"/>
        <v>295</v>
      </c>
    </row>
    <row r="37" spans="1:3" s="5" customFormat="1" ht="16.5" customHeight="1">
      <c r="A37" s="19" t="s">
        <v>36</v>
      </c>
      <c r="B37" s="20">
        <v>344.05</v>
      </c>
      <c r="C37" s="21">
        <f t="shared" si="2"/>
        <v>310</v>
      </c>
    </row>
    <row r="38" spans="1:3" s="5" customFormat="1" ht="16.5" customHeight="1">
      <c r="A38" s="19" t="s">
        <v>37</v>
      </c>
      <c r="B38" s="20">
        <v>192.01</v>
      </c>
      <c r="C38" s="21">
        <f t="shared" si="2"/>
        <v>173</v>
      </c>
    </row>
    <row r="39" spans="1:3" s="4" customFormat="1" ht="16.5" customHeight="1">
      <c r="A39" s="19" t="s">
        <v>38</v>
      </c>
      <c r="B39" s="20">
        <v>126.49</v>
      </c>
      <c r="C39" s="21">
        <f t="shared" si="2"/>
        <v>114</v>
      </c>
    </row>
    <row r="40" spans="1:3" s="5" customFormat="1" ht="16.5" customHeight="1">
      <c r="A40" s="19" t="s">
        <v>39</v>
      </c>
      <c r="B40" s="20">
        <v>129.36</v>
      </c>
      <c r="C40" s="21">
        <f t="shared" si="2"/>
        <v>116</v>
      </c>
    </row>
    <row r="41" spans="1:3" s="5" customFormat="1" ht="16.5" customHeight="1">
      <c r="A41" s="19" t="s">
        <v>40</v>
      </c>
      <c r="B41" s="20">
        <v>280.65</v>
      </c>
      <c r="C41" s="21">
        <f t="shared" si="2"/>
        <v>253</v>
      </c>
    </row>
    <row r="42" spans="1:3" s="5" customFormat="1" ht="15.75" customHeight="1">
      <c r="A42" s="16" t="s">
        <v>41</v>
      </c>
      <c r="B42" s="16">
        <v>5521.77</v>
      </c>
      <c r="C42" s="17">
        <f>SUM(C43:C55)</f>
        <v>4969</v>
      </c>
    </row>
    <row r="43" spans="1:3" s="5" customFormat="1" ht="15.75" customHeight="1">
      <c r="A43" s="19" t="s">
        <v>8</v>
      </c>
      <c r="B43" s="20">
        <v>202.38</v>
      </c>
      <c r="C43" s="21">
        <f>ROUND(B43*0.9,0)</f>
        <v>182</v>
      </c>
    </row>
    <row r="44" spans="1:3" s="5" customFormat="1" ht="15.75" customHeight="1">
      <c r="A44" s="19" t="s">
        <v>42</v>
      </c>
      <c r="B44" s="20">
        <v>151.14</v>
      </c>
      <c r="C44" s="21">
        <f aca="true" t="shared" si="3" ref="C44:C55">ROUND(B44*0.9,0)</f>
        <v>136</v>
      </c>
    </row>
    <row r="45" spans="1:3" s="5" customFormat="1" ht="15.75" customHeight="1">
      <c r="A45" s="19" t="s">
        <v>43</v>
      </c>
      <c r="B45" s="20">
        <v>96.72</v>
      </c>
      <c r="C45" s="21">
        <f t="shared" si="3"/>
        <v>87</v>
      </c>
    </row>
    <row r="46" spans="1:3" s="5" customFormat="1" ht="15.75" customHeight="1">
      <c r="A46" s="19" t="s">
        <v>44</v>
      </c>
      <c r="B46" s="20">
        <v>95.46</v>
      </c>
      <c r="C46" s="21">
        <f t="shared" si="3"/>
        <v>86</v>
      </c>
    </row>
    <row r="47" spans="1:3" s="5" customFormat="1" ht="15.75" customHeight="1">
      <c r="A47" s="19" t="s">
        <v>45</v>
      </c>
      <c r="B47" s="20">
        <v>159.21</v>
      </c>
      <c r="C47" s="21">
        <f t="shared" si="3"/>
        <v>143</v>
      </c>
    </row>
    <row r="48" spans="1:3" s="5" customFormat="1" ht="15.75" customHeight="1">
      <c r="A48" s="19" t="s">
        <v>46</v>
      </c>
      <c r="B48" s="20">
        <v>528.8</v>
      </c>
      <c r="C48" s="21">
        <f t="shared" si="3"/>
        <v>476</v>
      </c>
    </row>
    <row r="49" spans="1:3" s="5" customFormat="1" ht="15.75" customHeight="1">
      <c r="A49" s="19" t="s">
        <v>47</v>
      </c>
      <c r="B49" s="20">
        <v>1058.4</v>
      </c>
      <c r="C49" s="21">
        <f t="shared" si="3"/>
        <v>953</v>
      </c>
    </row>
    <row r="50" spans="1:3" s="5" customFormat="1" ht="15.75" customHeight="1">
      <c r="A50" s="19" t="s">
        <v>48</v>
      </c>
      <c r="B50" s="20">
        <v>537.74</v>
      </c>
      <c r="C50" s="21">
        <f t="shared" si="3"/>
        <v>484</v>
      </c>
    </row>
    <row r="51" spans="1:3" s="5" customFormat="1" ht="15.75" customHeight="1">
      <c r="A51" s="19" t="s">
        <v>49</v>
      </c>
      <c r="B51" s="20">
        <v>388.22</v>
      </c>
      <c r="C51" s="21">
        <f t="shared" si="3"/>
        <v>349</v>
      </c>
    </row>
    <row r="52" spans="1:3" s="5" customFormat="1" ht="15.75" customHeight="1">
      <c r="A52" s="19" t="s">
        <v>50</v>
      </c>
      <c r="B52" s="20">
        <v>356.82</v>
      </c>
      <c r="C52" s="21">
        <f t="shared" si="3"/>
        <v>321</v>
      </c>
    </row>
    <row r="53" spans="1:3" s="4" customFormat="1" ht="15.75" customHeight="1">
      <c r="A53" s="19" t="s">
        <v>51</v>
      </c>
      <c r="B53" s="20">
        <v>708.18</v>
      </c>
      <c r="C53" s="21">
        <f t="shared" si="3"/>
        <v>637</v>
      </c>
    </row>
    <row r="54" spans="1:3" s="5" customFormat="1" ht="15.75" customHeight="1">
      <c r="A54" s="19" t="s">
        <v>52</v>
      </c>
      <c r="B54" s="20">
        <v>1092.45</v>
      </c>
      <c r="C54" s="21">
        <f t="shared" si="3"/>
        <v>983</v>
      </c>
    </row>
    <row r="55" spans="1:3" s="5" customFormat="1" ht="15.75" customHeight="1">
      <c r="A55" s="19" t="s">
        <v>53</v>
      </c>
      <c r="B55" s="20">
        <v>146.25</v>
      </c>
      <c r="C55" s="21">
        <f t="shared" si="3"/>
        <v>132</v>
      </c>
    </row>
    <row r="56" spans="1:3" s="5" customFormat="1" ht="15.75" customHeight="1">
      <c r="A56" s="16" t="s">
        <v>54</v>
      </c>
      <c r="B56" s="16">
        <v>3992.68</v>
      </c>
      <c r="C56" s="17">
        <f>SUM(C57:C71)</f>
        <v>3593</v>
      </c>
    </row>
    <row r="57" spans="1:3" s="5" customFormat="1" ht="15.75" customHeight="1">
      <c r="A57" s="19" t="s">
        <v>8</v>
      </c>
      <c r="B57" s="20">
        <v>408.6</v>
      </c>
      <c r="C57" s="21">
        <f>ROUND(B57*0.9,0)</f>
        <v>368</v>
      </c>
    </row>
    <row r="58" spans="1:3" s="5" customFormat="1" ht="15.75" customHeight="1">
      <c r="A58" s="19" t="s">
        <v>55</v>
      </c>
      <c r="B58" s="20">
        <v>99</v>
      </c>
      <c r="C58" s="21">
        <f aca="true" t="shared" si="4" ref="C58:C71">ROUND(B58*0.9,0)</f>
        <v>89</v>
      </c>
    </row>
    <row r="59" spans="1:3" s="5" customFormat="1" ht="15.75" customHeight="1">
      <c r="A59" s="19" t="s">
        <v>56</v>
      </c>
      <c r="B59" s="20">
        <v>67.6</v>
      </c>
      <c r="C59" s="21">
        <f t="shared" si="4"/>
        <v>61</v>
      </c>
    </row>
    <row r="60" spans="1:3" s="5" customFormat="1" ht="15.75" customHeight="1">
      <c r="A60" s="19" t="s">
        <v>57</v>
      </c>
      <c r="B60" s="20">
        <v>105.4</v>
      </c>
      <c r="C60" s="21">
        <f t="shared" si="4"/>
        <v>95</v>
      </c>
    </row>
    <row r="61" spans="1:3" s="5" customFormat="1" ht="15.75" customHeight="1">
      <c r="A61" s="19" t="s">
        <v>58</v>
      </c>
      <c r="B61" s="20">
        <v>402.01</v>
      </c>
      <c r="C61" s="21">
        <f t="shared" si="4"/>
        <v>362</v>
      </c>
    </row>
    <row r="62" spans="1:3" s="5" customFormat="1" ht="15.75" customHeight="1">
      <c r="A62" s="19" t="s">
        <v>59</v>
      </c>
      <c r="B62" s="20">
        <v>646.8</v>
      </c>
      <c r="C62" s="21">
        <f t="shared" si="4"/>
        <v>582</v>
      </c>
    </row>
    <row r="63" spans="1:3" s="5" customFormat="1" ht="15.75" customHeight="1">
      <c r="A63" s="19" t="s">
        <v>60</v>
      </c>
      <c r="B63" s="20">
        <v>519.26</v>
      </c>
      <c r="C63" s="21">
        <f t="shared" si="4"/>
        <v>467</v>
      </c>
    </row>
    <row r="64" spans="1:3" s="5" customFormat="1" ht="15.75" customHeight="1">
      <c r="A64" s="19" t="s">
        <v>61</v>
      </c>
      <c r="B64" s="20">
        <v>119.8</v>
      </c>
      <c r="C64" s="21">
        <f t="shared" si="4"/>
        <v>108</v>
      </c>
    </row>
    <row r="65" spans="1:3" s="5" customFormat="1" ht="15.75" customHeight="1">
      <c r="A65" s="19" t="s">
        <v>62</v>
      </c>
      <c r="B65" s="20">
        <v>194.74</v>
      </c>
      <c r="C65" s="21">
        <f t="shared" si="4"/>
        <v>175</v>
      </c>
    </row>
    <row r="66" spans="1:3" s="5" customFormat="1" ht="15.75" customHeight="1">
      <c r="A66" s="19" t="s">
        <v>63</v>
      </c>
      <c r="B66" s="20">
        <v>312.48</v>
      </c>
      <c r="C66" s="21">
        <f t="shared" si="4"/>
        <v>281</v>
      </c>
    </row>
    <row r="67" spans="1:3" s="5" customFormat="1" ht="15.75" customHeight="1">
      <c r="A67" s="19" t="s">
        <v>64</v>
      </c>
      <c r="B67" s="20">
        <v>388.43</v>
      </c>
      <c r="C67" s="21">
        <f t="shared" si="4"/>
        <v>350</v>
      </c>
    </row>
    <row r="68" spans="1:3" s="5" customFormat="1" ht="15.75" customHeight="1">
      <c r="A68" s="19" t="s">
        <v>65</v>
      </c>
      <c r="B68" s="20">
        <v>100.38</v>
      </c>
      <c r="C68" s="21">
        <f t="shared" si="4"/>
        <v>90</v>
      </c>
    </row>
    <row r="69" spans="1:3" s="4" customFormat="1" ht="19.5" customHeight="1">
      <c r="A69" s="19" t="s">
        <v>66</v>
      </c>
      <c r="B69" s="20">
        <v>47.88</v>
      </c>
      <c r="C69" s="21">
        <f t="shared" si="4"/>
        <v>43</v>
      </c>
    </row>
    <row r="70" spans="1:3" s="5" customFormat="1" ht="19.5" customHeight="1">
      <c r="A70" s="19" t="s">
        <v>67</v>
      </c>
      <c r="B70" s="20">
        <v>442</v>
      </c>
      <c r="C70" s="21">
        <f t="shared" si="4"/>
        <v>398</v>
      </c>
    </row>
    <row r="71" spans="1:3" s="5" customFormat="1" ht="19.5" customHeight="1">
      <c r="A71" s="19" t="s">
        <v>68</v>
      </c>
      <c r="B71" s="20">
        <v>138.3</v>
      </c>
      <c r="C71" s="21">
        <f t="shared" si="4"/>
        <v>124</v>
      </c>
    </row>
    <row r="72" spans="1:3" s="5" customFormat="1" ht="18" customHeight="1">
      <c r="A72" s="16" t="s">
        <v>69</v>
      </c>
      <c r="B72" s="24">
        <v>2601.08</v>
      </c>
      <c r="C72" s="17">
        <f>SUM(C73:C83)</f>
        <v>2341</v>
      </c>
    </row>
    <row r="73" spans="1:3" s="5" customFormat="1" ht="15.75" customHeight="1">
      <c r="A73" s="19" t="s">
        <v>8</v>
      </c>
      <c r="B73" s="20">
        <v>243.55</v>
      </c>
      <c r="C73" s="21">
        <f>ROUND(B73*0.9,0)</f>
        <v>219</v>
      </c>
    </row>
    <row r="74" spans="1:3" s="5" customFormat="1" ht="15.75" customHeight="1">
      <c r="A74" s="19" t="s">
        <v>70</v>
      </c>
      <c r="B74" s="20">
        <v>38.29</v>
      </c>
      <c r="C74" s="21">
        <f aca="true" t="shared" si="5" ref="C74:C83">ROUND(B74*0.9,0)</f>
        <v>34</v>
      </c>
    </row>
    <row r="75" spans="1:3" s="5" customFormat="1" ht="15.75" customHeight="1">
      <c r="A75" s="19" t="s">
        <v>71</v>
      </c>
      <c r="B75" s="20">
        <v>179.55</v>
      </c>
      <c r="C75" s="21">
        <f t="shared" si="5"/>
        <v>162</v>
      </c>
    </row>
    <row r="76" spans="1:3" s="5" customFormat="1" ht="15.75" customHeight="1">
      <c r="A76" s="19" t="s">
        <v>72</v>
      </c>
      <c r="B76" s="20">
        <v>409.29</v>
      </c>
      <c r="C76" s="21">
        <f t="shared" si="5"/>
        <v>368</v>
      </c>
    </row>
    <row r="77" spans="1:3" s="5" customFormat="1" ht="15.75" customHeight="1">
      <c r="A77" s="19" t="s">
        <v>73</v>
      </c>
      <c r="B77" s="20">
        <v>179.2</v>
      </c>
      <c r="C77" s="21">
        <f t="shared" si="5"/>
        <v>161</v>
      </c>
    </row>
    <row r="78" spans="1:3" s="5" customFormat="1" ht="15.75" customHeight="1">
      <c r="A78" s="19" t="s">
        <v>74</v>
      </c>
      <c r="B78" s="20">
        <v>135.17</v>
      </c>
      <c r="C78" s="21">
        <f t="shared" si="5"/>
        <v>122</v>
      </c>
    </row>
    <row r="79" spans="1:3" s="5" customFormat="1" ht="15.75" customHeight="1">
      <c r="A79" s="19" t="s">
        <v>75</v>
      </c>
      <c r="B79" s="20">
        <v>172.55</v>
      </c>
      <c r="C79" s="21">
        <f t="shared" si="5"/>
        <v>155</v>
      </c>
    </row>
    <row r="80" spans="1:3" s="5" customFormat="1" ht="15.75" customHeight="1">
      <c r="A80" s="19" t="s">
        <v>76</v>
      </c>
      <c r="B80" s="20">
        <v>272.09</v>
      </c>
      <c r="C80" s="21">
        <f t="shared" si="5"/>
        <v>245</v>
      </c>
    </row>
    <row r="81" spans="1:3" s="4" customFormat="1" ht="18.75" customHeight="1">
      <c r="A81" s="19" t="s">
        <v>77</v>
      </c>
      <c r="B81" s="20">
        <v>245.14</v>
      </c>
      <c r="C81" s="21">
        <f t="shared" si="5"/>
        <v>221</v>
      </c>
    </row>
    <row r="82" spans="1:3" s="5" customFormat="1" ht="18" customHeight="1">
      <c r="A82" s="19" t="s">
        <v>78</v>
      </c>
      <c r="B82" s="19">
        <v>414.33</v>
      </c>
      <c r="C82" s="21">
        <f t="shared" si="5"/>
        <v>373</v>
      </c>
    </row>
    <row r="83" spans="1:3" s="5" customFormat="1" ht="18.75" customHeight="1">
      <c r="A83" s="19" t="s">
        <v>79</v>
      </c>
      <c r="B83" s="20">
        <v>311.92</v>
      </c>
      <c r="C83" s="21">
        <f t="shared" si="5"/>
        <v>281</v>
      </c>
    </row>
    <row r="84" spans="1:3" s="5" customFormat="1" ht="15.75" customHeight="1">
      <c r="A84" s="16" t="s">
        <v>80</v>
      </c>
      <c r="B84" s="24">
        <v>2958.78</v>
      </c>
      <c r="C84" s="17">
        <f>SUM(C85:C92)</f>
        <v>2662</v>
      </c>
    </row>
    <row r="85" spans="1:3" s="5" customFormat="1" ht="15.75" customHeight="1">
      <c r="A85" s="19" t="s">
        <v>8</v>
      </c>
      <c r="B85" s="20">
        <v>300.6</v>
      </c>
      <c r="C85" s="21">
        <f>ROUND(B85*0.9,0)</f>
        <v>271</v>
      </c>
    </row>
    <row r="86" spans="1:3" s="5" customFormat="1" ht="15.75" customHeight="1">
      <c r="A86" s="19" t="s">
        <v>81</v>
      </c>
      <c r="B86" s="20">
        <v>318.08</v>
      </c>
      <c r="C86" s="21">
        <f aca="true" t="shared" si="6" ref="C86:C92">ROUND(B86*0.9,0)</f>
        <v>286</v>
      </c>
    </row>
    <row r="87" spans="1:3" s="5" customFormat="1" ht="15.75" customHeight="1">
      <c r="A87" s="19" t="s">
        <v>82</v>
      </c>
      <c r="B87" s="20">
        <v>521.43</v>
      </c>
      <c r="C87" s="21">
        <f t="shared" si="6"/>
        <v>469</v>
      </c>
    </row>
    <row r="88" spans="1:3" s="5" customFormat="1" ht="15.75" customHeight="1">
      <c r="A88" s="19" t="s">
        <v>83</v>
      </c>
      <c r="B88" s="20">
        <v>454.37</v>
      </c>
      <c r="C88" s="21">
        <f t="shared" si="6"/>
        <v>409</v>
      </c>
    </row>
    <row r="89" spans="1:3" s="5" customFormat="1" ht="15.75" customHeight="1">
      <c r="A89" s="19" t="s">
        <v>84</v>
      </c>
      <c r="B89" s="20">
        <v>440.44</v>
      </c>
      <c r="C89" s="21">
        <f t="shared" si="6"/>
        <v>396</v>
      </c>
    </row>
    <row r="90" spans="1:3" s="4" customFormat="1" ht="15.75" customHeight="1">
      <c r="A90" s="19" t="s">
        <v>85</v>
      </c>
      <c r="B90" s="20">
        <v>327.95</v>
      </c>
      <c r="C90" s="21">
        <f t="shared" si="6"/>
        <v>295</v>
      </c>
    </row>
    <row r="91" spans="1:3" s="5" customFormat="1" ht="15.75" customHeight="1">
      <c r="A91" s="19" t="s">
        <v>86</v>
      </c>
      <c r="B91" s="19">
        <v>290.36</v>
      </c>
      <c r="C91" s="21">
        <f t="shared" si="6"/>
        <v>261</v>
      </c>
    </row>
    <row r="92" spans="1:3" s="5" customFormat="1" ht="15.75" customHeight="1">
      <c r="A92" s="19" t="s">
        <v>87</v>
      </c>
      <c r="B92" s="20">
        <v>305.55</v>
      </c>
      <c r="C92" s="21">
        <f t="shared" si="6"/>
        <v>275</v>
      </c>
    </row>
    <row r="93" spans="1:3" s="5" customFormat="1" ht="15.75" customHeight="1">
      <c r="A93" s="16" t="s">
        <v>88</v>
      </c>
      <c r="B93" s="24">
        <v>3210.1899999999996</v>
      </c>
      <c r="C93" s="17">
        <f>SUM(C94:C103)</f>
        <v>2889</v>
      </c>
    </row>
    <row r="94" spans="1:3" s="5" customFormat="1" ht="15.75" customHeight="1">
      <c r="A94" s="19" t="s">
        <v>8</v>
      </c>
      <c r="B94" s="20">
        <v>288.25</v>
      </c>
      <c r="C94" s="21">
        <f>ROUND(B94*0.9,0)</f>
        <v>259</v>
      </c>
    </row>
    <row r="95" spans="1:3" s="5" customFormat="1" ht="15.75" customHeight="1">
      <c r="A95" s="19" t="s">
        <v>89</v>
      </c>
      <c r="B95" s="20">
        <v>263.27</v>
      </c>
      <c r="C95" s="21">
        <f aca="true" t="shared" si="7" ref="C95:C105">ROUND(B95*0.9,0)</f>
        <v>237</v>
      </c>
    </row>
    <row r="96" spans="1:3" s="5" customFormat="1" ht="15.75" customHeight="1">
      <c r="A96" s="19" t="s">
        <v>90</v>
      </c>
      <c r="B96" s="20">
        <v>326.76</v>
      </c>
      <c r="C96" s="21">
        <f t="shared" si="7"/>
        <v>294</v>
      </c>
    </row>
    <row r="97" spans="1:3" s="5" customFormat="1" ht="15.75" customHeight="1">
      <c r="A97" s="19" t="s">
        <v>91</v>
      </c>
      <c r="B97" s="20">
        <v>343.42</v>
      </c>
      <c r="C97" s="21">
        <f t="shared" si="7"/>
        <v>309</v>
      </c>
    </row>
    <row r="98" spans="1:3" s="5" customFormat="1" ht="15.75" customHeight="1">
      <c r="A98" s="19" t="s">
        <v>92</v>
      </c>
      <c r="B98" s="20">
        <v>157.15</v>
      </c>
      <c r="C98" s="21">
        <f t="shared" si="7"/>
        <v>141</v>
      </c>
    </row>
    <row r="99" spans="1:3" s="5" customFormat="1" ht="15.75" customHeight="1">
      <c r="A99" s="19" t="s">
        <v>93</v>
      </c>
      <c r="B99" s="20">
        <v>257.32</v>
      </c>
      <c r="C99" s="21">
        <f t="shared" si="7"/>
        <v>232</v>
      </c>
    </row>
    <row r="100" spans="1:3" s="5" customFormat="1" ht="15.75" customHeight="1">
      <c r="A100" s="19" t="s">
        <v>94</v>
      </c>
      <c r="B100" s="20">
        <v>191.1</v>
      </c>
      <c r="C100" s="21">
        <f t="shared" si="7"/>
        <v>172</v>
      </c>
    </row>
    <row r="101" spans="1:3" s="4" customFormat="1" ht="15.75" customHeight="1">
      <c r="A101" s="19" t="s">
        <v>95</v>
      </c>
      <c r="B101" s="20">
        <v>114.24</v>
      </c>
      <c r="C101" s="21">
        <f t="shared" si="7"/>
        <v>103</v>
      </c>
    </row>
    <row r="102" spans="1:3" s="6" customFormat="1" ht="15.75" customHeight="1">
      <c r="A102" s="19" t="s">
        <v>96</v>
      </c>
      <c r="B102" s="20">
        <v>740.67</v>
      </c>
      <c r="C102" s="21">
        <f t="shared" si="7"/>
        <v>667</v>
      </c>
    </row>
    <row r="103" spans="1:3" s="6" customFormat="1" ht="15.75" customHeight="1">
      <c r="A103" s="19" t="s">
        <v>97</v>
      </c>
      <c r="B103" s="25">
        <v>528.01</v>
      </c>
      <c r="C103" s="21">
        <f t="shared" si="7"/>
        <v>475</v>
      </c>
    </row>
    <row r="104" spans="1:3" s="6" customFormat="1" ht="15.75" customHeight="1">
      <c r="A104" s="16" t="s">
        <v>98</v>
      </c>
      <c r="B104" s="26">
        <v>313.95</v>
      </c>
      <c r="C104" s="27">
        <f t="shared" si="7"/>
        <v>283</v>
      </c>
    </row>
    <row r="105" spans="1:3" s="7" customFormat="1" ht="15.75">
      <c r="A105" s="25" t="s">
        <v>99</v>
      </c>
      <c r="B105" s="28">
        <v>313.95</v>
      </c>
      <c r="C105" s="21">
        <f t="shared" si="7"/>
        <v>283</v>
      </c>
    </row>
    <row r="106" ht="15.75">
      <c r="B106" s="29"/>
    </row>
  </sheetData>
  <sheetProtection/>
  <mergeCells count="1">
    <mergeCell ref="A2:C2"/>
  </mergeCells>
  <printOptions/>
  <pageMargins left="0.75" right="0.75" top="0.59" bottom="0.71" header="0.31" footer="0.39"/>
  <pageSetup firstPageNumber="1" useFirstPageNumber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江山</cp:lastModifiedBy>
  <cp:lastPrinted>2017-11-15T19:00:12Z</cp:lastPrinted>
  <dcterms:created xsi:type="dcterms:W3CDTF">2015-10-16T00:11:12Z</dcterms:created>
  <dcterms:modified xsi:type="dcterms:W3CDTF">2021-11-22T15:38:37Z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